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S:\Finance Department\Transparency Stars\Traditional Finances\Payroll Registers\FY 2023\"/>
    </mc:Choice>
  </mc:AlternateContent>
  <xr:revisionPtr revIDLastSave="0" documentId="13_ncr:1_{32E87016-891B-4684-85A1-4BB6FFE557F3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April" sheetId="1" r:id="rId1"/>
  </sheets>
  <definedNames>
    <definedName name="_xlnm.Print_Area" localSheetId="0">April!$C$1:$G$18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0" i="1" l="1"/>
  <c r="G16" i="1" l="1"/>
  <c r="G15" i="1"/>
  <c r="G14" i="1"/>
  <c r="G13" i="1"/>
  <c r="G12" i="1"/>
  <c r="G11" i="1"/>
  <c r="G9" i="1"/>
  <c r="G8" i="1"/>
  <c r="G17" i="1" l="1"/>
  <c r="F17" i="1"/>
</calcChain>
</file>

<file path=xl/sharedStrings.xml><?xml version="1.0" encoding="utf-8"?>
<sst xmlns="http://schemas.openxmlformats.org/spreadsheetml/2006/main" count="25" uniqueCount="23">
  <si>
    <t>PAYROLL &amp; BENEFIT COSTS</t>
  </si>
  <si>
    <t xml:space="preserve">SALARY &amp; </t>
  </si>
  <si>
    <t>FUND NAME</t>
  </si>
  <si>
    <t>WAGES</t>
  </si>
  <si>
    <t>BENEFITS</t>
  </si>
  <si>
    <t>TOTAL</t>
  </si>
  <si>
    <t>100</t>
  </si>
  <si>
    <t>GENERAL FUND</t>
  </si>
  <si>
    <t>112</t>
  </si>
  <si>
    <t>PARKS AND RECREATION SPECIAL REVENUE</t>
  </si>
  <si>
    <t>118</t>
  </si>
  <si>
    <t>CRIME CONTROL AND PREVENTION DISTRICT</t>
  </si>
  <si>
    <t>119</t>
  </si>
  <si>
    <t>INFORMATION SERVICES</t>
  </si>
  <si>
    <t>125</t>
  </si>
  <si>
    <t>THE KELLER POINTE</t>
  </si>
  <si>
    <t>129</t>
  </si>
  <si>
    <t>SELF INSURANCE FUND</t>
  </si>
  <si>
    <t>200</t>
  </si>
  <si>
    <t>WATER &amp; WASTEWATER OPERATIONS</t>
  </si>
  <si>
    <t>400</t>
  </si>
  <si>
    <t>DRAINAGE UTILITY FUND</t>
  </si>
  <si>
    <t>PUBLIC SAFETY SPECIAL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</si>
</sst>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mm\ yyyy"/>
    <numFmt numFmtId="165" formatCode="_(&quot;$&quot;* #,##0_);_(&quot;$&quot;* \(#,##0\);_(&quot;$&quot;* &quot;−&quot;??_);_(@_)"/>
    <numFmt numFmtId="166" formatCode="_(* #,##0_);_(* \(#,##0\);_(* &quot;−&quot;??_);_(@_)"/>
  </numFmts>
  <fonts count="6" x14ac:knownFonts="1">
    <font>
      <sz val="10"/>
      <color rgb="FF000000"/>
      <name val="Arial"/>
      <charset val="1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quotePrefix="1"/>
    <xf numFmtId="0" fontId="0" fillId="0" borderId="0" xfId="0" applyNumberFormat="1" applyFont="1" applyAlignment="1">
      <alignment horizontal="left" vertical="center"/>
    </xf>
    <xf numFmtId="165" fontId="0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66" fontId="0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164" fontId="4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ont="1" applyFill="1" applyBorder="1" applyAlignment="1">
      <alignment horizontal="left" indent="1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160021</xdr:colOff>
      <xdr:row>0</xdr:row>
      <xdr:rowOff>38100</xdr:rowOff>
    </xdr:from>
    <xdr:to>
      <xdr:col>6</xdr:col>
      <xdr:colOff>819151</xdr:colOff>
      <xdr:row>3</xdr:row>
      <xdr:rowOff>135768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6021" y="38100"/>
          <a:ext cx="662940" cy="676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view="pageBreakPreview" topLeftCell="B1" zoomScaleNormal="100" zoomScaleSheetLayoutView="100" workbookViewId="0">
      <selection activeCell="H16" sqref="H16"/>
    </sheetView>
  </sheetViews>
  <sheetFormatPr defaultRowHeight="12.75" x14ac:dyDescent="0.2"/>
  <cols>
    <col min="2" max="2" width="7" customWidth="1"/>
    <col min="3" max="3" width="39" customWidth="1"/>
    <col min="4" max="4" width="4.7109375" customWidth="1"/>
    <col min="5" max="7" width="14.7109375" customWidth="1"/>
  </cols>
  <sheetData>
    <row r="1" spans="1:7" ht="13.9" customHeight="1" x14ac:dyDescent="0.2">
      <c r="C1" s="31" t="s">
        <v>0</v>
      </c>
      <c r="D1" s="31"/>
      <c r="E1" s="31"/>
      <c r="F1" s="31"/>
      <c r="G1" s="1"/>
    </row>
    <row r="2" spans="1:7" ht="16.149999999999999" customHeight="1" x14ac:dyDescent="0.2">
      <c r="C2" s="32"/>
      <c r="D2" s="32"/>
      <c r="E2" s="32"/>
      <c r="F2" s="32"/>
      <c r="G2" s="2"/>
    </row>
    <row r="3" spans="1:7" ht="15" customHeight="1" x14ac:dyDescent="0.2">
      <c r="C3" s="33">
        <v>45017</v>
      </c>
      <c r="D3" s="33"/>
      <c r="E3" s="33"/>
      <c r="F3" s="33"/>
      <c r="G3" s="2"/>
    </row>
    <row r="4" spans="1:7" ht="13.5" thickBot="1" x14ac:dyDescent="0.25">
      <c r="C4" s="34"/>
      <c r="D4" s="34"/>
      <c r="E4" s="34"/>
      <c r="F4" s="34"/>
      <c r="G4" s="3"/>
    </row>
    <row r="5" spans="1:7" x14ac:dyDescent="0.2">
      <c r="C5" s="4"/>
      <c r="D5" s="4"/>
      <c r="E5" s="4"/>
      <c r="F5" s="4"/>
      <c r="G5" s="4"/>
    </row>
    <row r="6" spans="1:7" x14ac:dyDescent="0.2">
      <c r="C6" s="5"/>
      <c r="D6" s="5"/>
      <c r="E6" s="6" t="s">
        <v>1</v>
      </c>
      <c r="F6" s="6"/>
      <c r="G6" s="6"/>
    </row>
    <row r="7" spans="1:7" ht="13.5" thickBot="1" x14ac:dyDescent="0.25">
      <c r="C7" s="7" t="s">
        <v>2</v>
      </c>
      <c r="D7" s="8"/>
      <c r="E7" s="7" t="s">
        <v>3</v>
      </c>
      <c r="F7" s="7" t="s">
        <v>4</v>
      </c>
      <c r="G7" s="7" t="s">
        <v>5</v>
      </c>
    </row>
    <row r="8" spans="1:7" x14ac:dyDescent="0.2">
      <c r="A8" s="9" t="s">
        <v>6</v>
      </c>
      <c r="B8" s="9"/>
      <c r="C8" s="10" t="s">
        <v>7</v>
      </c>
      <c r="D8" s="4"/>
      <c r="E8" s="11">
        <v>1499219.49</v>
      </c>
      <c r="F8" s="11">
        <v>602003.4</v>
      </c>
      <c r="G8" s="11">
        <f>E8+F8</f>
        <v>2101222.89</v>
      </c>
    </row>
    <row r="9" spans="1:7" x14ac:dyDescent="0.2">
      <c r="A9" s="9" t="s">
        <v>8</v>
      </c>
      <c r="B9" s="9"/>
      <c r="C9" s="12" t="s">
        <v>9</v>
      </c>
      <c r="D9" s="4"/>
      <c r="E9" s="13">
        <v>0</v>
      </c>
      <c r="F9" s="13">
        <v>0</v>
      </c>
      <c r="G9" s="13">
        <f t="shared" ref="G9:G16" si="0">E9+F9</f>
        <v>0</v>
      </c>
    </row>
    <row r="10" spans="1:7" x14ac:dyDescent="0.2">
      <c r="A10" s="9" t="s">
        <v>10</v>
      </c>
      <c r="B10" s="9"/>
      <c r="C10" s="10" t="s">
        <v>22</v>
      </c>
      <c r="D10" s="4"/>
      <c r="E10" s="13">
        <v>0</v>
      </c>
      <c r="F10" s="13">
        <v>0</v>
      </c>
      <c r="G10" s="13">
        <f t="shared" ref="G10" si="1">E10+F10</f>
        <v>0</v>
      </c>
    </row>
    <row r="11" spans="1:7" x14ac:dyDescent="0.2">
      <c r="A11" s="9" t="s">
        <v>10</v>
      </c>
      <c r="B11" s="9"/>
      <c r="C11" s="10" t="s">
        <v>11</v>
      </c>
      <c r="D11" s="4"/>
      <c r="E11" s="13">
        <v>6273.64</v>
      </c>
      <c r="F11" s="13">
        <v>2414.06</v>
      </c>
      <c r="G11" s="13">
        <f t="shared" si="0"/>
        <v>8687.7000000000007</v>
      </c>
    </row>
    <row r="12" spans="1:7" x14ac:dyDescent="0.2">
      <c r="A12" s="9" t="s">
        <v>12</v>
      </c>
      <c r="B12" s="9"/>
      <c r="C12" s="10" t="s">
        <v>13</v>
      </c>
      <c r="D12" s="4"/>
      <c r="E12" s="13">
        <v>49804.76</v>
      </c>
      <c r="F12" s="13">
        <v>19686.830000000002</v>
      </c>
      <c r="G12" s="13">
        <f t="shared" si="0"/>
        <v>69491.59</v>
      </c>
    </row>
    <row r="13" spans="1:7" x14ac:dyDescent="0.2">
      <c r="A13" s="9" t="s">
        <v>14</v>
      </c>
      <c r="B13" s="9"/>
      <c r="C13" s="10" t="s">
        <v>15</v>
      </c>
      <c r="D13" s="4"/>
      <c r="E13" s="13">
        <v>83267.56</v>
      </c>
      <c r="F13" s="13">
        <v>22814.35</v>
      </c>
      <c r="G13" s="13">
        <f t="shared" si="0"/>
        <v>106081.91</v>
      </c>
    </row>
    <row r="14" spans="1:7" x14ac:dyDescent="0.2">
      <c r="A14" s="9" t="s">
        <v>16</v>
      </c>
      <c r="B14" s="9"/>
      <c r="C14" s="12" t="s">
        <v>17</v>
      </c>
      <c r="D14" s="4"/>
      <c r="E14" s="13">
        <v>0</v>
      </c>
      <c r="F14" s="13">
        <v>0</v>
      </c>
      <c r="G14" s="13">
        <f t="shared" si="0"/>
        <v>0</v>
      </c>
    </row>
    <row r="15" spans="1:7" x14ac:dyDescent="0.2">
      <c r="A15" s="9" t="s">
        <v>18</v>
      </c>
      <c r="B15" s="9"/>
      <c r="C15" s="10" t="s">
        <v>19</v>
      </c>
      <c r="D15" s="4"/>
      <c r="E15" s="13">
        <v>140817.18</v>
      </c>
      <c r="F15" s="13">
        <v>75388.19</v>
      </c>
      <c r="G15" s="13">
        <f t="shared" si="0"/>
        <v>216205.37</v>
      </c>
    </row>
    <row r="16" spans="1:7" x14ac:dyDescent="0.2">
      <c r="A16" s="9" t="s">
        <v>20</v>
      </c>
      <c r="B16" s="9"/>
      <c r="C16" s="10" t="s">
        <v>21</v>
      </c>
      <c r="D16" s="4"/>
      <c r="E16" s="13">
        <v>21911.5</v>
      </c>
      <c r="F16" s="13">
        <v>10406.26</v>
      </c>
      <c r="G16" s="13">
        <f t="shared" si="0"/>
        <v>32317.760000000002</v>
      </c>
    </row>
    <row r="17" spans="1:7" ht="16.149999999999999" customHeight="1" thickBot="1" x14ac:dyDescent="0.25">
      <c r="C17" s="14" t="s">
        <v>5</v>
      </c>
      <c r="D17" s="15"/>
      <c r="E17" s="16">
        <f>SUM(E8:E16)</f>
        <v>1801294.13</v>
      </c>
      <c r="F17" s="16">
        <f t="shared" ref="F17:G17" si="2">SUM(F8:F16)</f>
        <v>732713.09000000008</v>
      </c>
      <c r="G17" s="16">
        <f t="shared" si="2"/>
        <v>2534007.2200000002</v>
      </c>
    </row>
    <row r="18" spans="1:7" ht="13.5" thickTop="1" x14ac:dyDescent="0.2"/>
    <row r="19" spans="1:7" x14ac:dyDescent="0.2">
      <c r="G19" s="17"/>
    </row>
    <row r="23" spans="1:7" x14ac:dyDescent="0.2">
      <c r="A23" s="18"/>
      <c r="B23" s="18"/>
      <c r="C23" s="18"/>
      <c r="D23" s="18"/>
      <c r="E23" s="18"/>
      <c r="F23" s="18"/>
      <c r="G23" s="18"/>
    </row>
    <row r="24" spans="1:7" x14ac:dyDescent="0.2">
      <c r="A24" s="18"/>
      <c r="B24" s="18"/>
      <c r="C24" s="19"/>
      <c r="D24" s="20"/>
      <c r="E24" s="21"/>
      <c r="F24" s="21"/>
      <c r="G24" s="21"/>
    </row>
    <row r="25" spans="1:7" x14ac:dyDescent="0.2">
      <c r="A25" s="18"/>
      <c r="B25" s="18"/>
      <c r="C25" s="22"/>
      <c r="D25" s="23"/>
      <c r="E25" s="21"/>
      <c r="F25" s="21"/>
      <c r="G25" s="21"/>
    </row>
    <row r="26" spans="1:7" x14ac:dyDescent="0.2">
      <c r="A26" s="18"/>
      <c r="B26" s="18"/>
      <c r="C26" s="21"/>
      <c r="D26" s="21"/>
      <c r="E26" s="21"/>
      <c r="F26" s="21"/>
      <c r="G26" s="21"/>
    </row>
    <row r="27" spans="1:7" x14ac:dyDescent="0.2">
      <c r="A27" s="18"/>
      <c r="B27" s="18"/>
      <c r="C27" s="21"/>
      <c r="D27" s="21"/>
      <c r="E27" s="24"/>
      <c r="F27" s="24"/>
      <c r="G27" s="24"/>
    </row>
    <row r="28" spans="1:7" x14ac:dyDescent="0.2">
      <c r="A28" s="18"/>
      <c r="B28" s="18"/>
      <c r="C28" s="24"/>
      <c r="D28" s="21"/>
      <c r="E28" s="24"/>
      <c r="F28" s="24"/>
      <c r="G28" s="24"/>
    </row>
    <row r="29" spans="1:7" x14ac:dyDescent="0.2">
      <c r="A29" s="25"/>
      <c r="B29" s="25"/>
      <c r="C29" s="26"/>
      <c r="D29" s="21"/>
      <c r="E29" s="27"/>
      <c r="F29" s="27"/>
      <c r="G29" s="27"/>
    </row>
    <row r="30" spans="1:7" x14ac:dyDescent="0.2">
      <c r="A30" s="25"/>
      <c r="B30" s="25"/>
      <c r="C30" s="26"/>
      <c r="D30" s="21"/>
      <c r="E30" s="28"/>
      <c r="F30" s="28"/>
      <c r="G30" s="28"/>
    </row>
    <row r="31" spans="1:7" x14ac:dyDescent="0.2">
      <c r="A31" s="25"/>
      <c r="B31" s="25"/>
      <c r="C31" s="26"/>
      <c r="D31" s="21"/>
      <c r="E31" s="28"/>
      <c r="F31" s="28"/>
      <c r="G31" s="28"/>
    </row>
    <row r="32" spans="1:7" x14ac:dyDescent="0.2">
      <c r="A32" s="25"/>
      <c r="B32" s="25"/>
      <c r="C32" s="26"/>
      <c r="D32" s="21"/>
      <c r="E32" s="28"/>
      <c r="F32" s="28"/>
      <c r="G32" s="28"/>
    </row>
    <row r="33" spans="1:7" x14ac:dyDescent="0.2">
      <c r="A33" s="25"/>
      <c r="B33" s="25"/>
      <c r="C33" s="26"/>
      <c r="D33" s="21"/>
      <c r="E33" s="28"/>
      <c r="F33" s="28"/>
      <c r="G33" s="28"/>
    </row>
    <row r="34" spans="1:7" x14ac:dyDescent="0.2">
      <c r="A34" s="25"/>
      <c r="B34" s="25"/>
      <c r="C34" s="26"/>
      <c r="D34" s="21"/>
      <c r="E34" s="28"/>
      <c r="F34" s="28"/>
      <c r="G34" s="28"/>
    </row>
    <row r="35" spans="1:7" x14ac:dyDescent="0.2">
      <c r="A35" s="25"/>
      <c r="B35" s="25"/>
      <c r="C35" s="26"/>
      <c r="D35" s="21"/>
      <c r="E35" s="28"/>
      <c r="F35" s="28"/>
      <c r="G35" s="28"/>
    </row>
    <row r="36" spans="1:7" x14ac:dyDescent="0.2">
      <c r="A36" s="25"/>
      <c r="B36" s="25"/>
      <c r="C36" s="26"/>
      <c r="D36" s="21"/>
      <c r="E36" s="28"/>
      <c r="F36" s="28"/>
      <c r="G36" s="28"/>
    </row>
    <row r="37" spans="1:7" x14ac:dyDescent="0.2">
      <c r="A37" s="18"/>
      <c r="B37" s="18"/>
      <c r="C37" s="29"/>
      <c r="D37" s="21"/>
      <c r="E37" s="30"/>
      <c r="F37" s="30"/>
      <c r="G37" s="30"/>
    </row>
    <row r="38" spans="1:7" x14ac:dyDescent="0.2">
      <c r="A38" s="18"/>
      <c r="B38" s="18"/>
      <c r="C38" s="18"/>
      <c r="D38" s="18"/>
      <c r="E38" s="18"/>
      <c r="F38" s="18"/>
      <c r="G38" s="18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2">
    <mergeCell ref="C1:F2"/>
    <mergeCell ref="C3:F4"/>
  </mergeCells>
  <dataValidations count="11">
    <dataValidation type="textLength" errorStyle="information" allowBlank="1" showInputMessage="1" showErrorMessage="1" error="XLBVal:5=5459_x000d__x000a_" sqref="F16 F36" xr:uid="{00000000-0002-0000-0000-000000000000}">
      <formula1>0</formula1>
      <formula2>300</formula2>
    </dataValidation>
    <dataValidation type="textLength" errorStyle="information" allowBlank="1" showInputMessage="1" showErrorMessage="1" error="XLBVal:5=14219_x000d__x000a_" sqref="E16 E36" xr:uid="{00000000-0002-0000-0000-000001000000}">
      <formula1>0</formula1>
      <formula2>300</formula2>
    </dataValidation>
    <dataValidation type="textLength" errorStyle="information" allowBlank="1" showInputMessage="1" showErrorMessage="1" error="XLBVal:5=20107_x000d__x000a_" sqref="F15 F35" xr:uid="{00000000-0002-0000-0000-000002000000}">
      <formula1>0</formula1>
      <formula2>300</formula2>
    </dataValidation>
    <dataValidation type="textLength" errorStyle="information" allowBlank="1" showInputMessage="1" showErrorMessage="1" error="XLBVal:5=0_x000d__x000a_" sqref="E30:F32 E9:F12" xr:uid="{00000000-0002-0000-0000-000003000000}">
      <formula1>0</formula1>
      <formula2>300</formula2>
    </dataValidation>
    <dataValidation type="textLength" errorStyle="information" allowBlank="1" showInputMessage="1" showErrorMessage="1" error="XLBVal:5=49300_x000d__x000a_" sqref="E15 E35" xr:uid="{00000000-0002-0000-0000-000004000000}">
      <formula1>0</formula1>
      <formula2>300</formula2>
    </dataValidation>
    <dataValidation type="textLength" errorStyle="information" allowBlank="1" showInputMessage="1" showErrorMessage="1" error="XLBVal:5=6859_x000d__x000a_" sqref="F14 F34" xr:uid="{00000000-0002-0000-0000-000005000000}">
      <formula1>0</formula1>
      <formula2>300</formula2>
    </dataValidation>
    <dataValidation type="textLength" errorStyle="information" allowBlank="1" showInputMessage="1" showErrorMessage="1" error="XLBVal:5=46655_x000d__x000a_" sqref="E14 E34" xr:uid="{00000000-0002-0000-0000-000006000000}">
      <formula1>0</formula1>
      <formula2>300</formula2>
    </dataValidation>
    <dataValidation type="textLength" errorStyle="information" allowBlank="1" showInputMessage="1" showErrorMessage="1" error="XLBVal:5=2623_x000d__x000a_" sqref="F13 F33" xr:uid="{00000000-0002-0000-0000-000007000000}">
      <formula1>0</formula1>
      <formula2>300</formula2>
    </dataValidation>
    <dataValidation type="textLength" errorStyle="information" allowBlank="1" showInputMessage="1" showErrorMessage="1" error="XLBVal:5=8777_x000d__x000a_" sqref="E13 E33" xr:uid="{00000000-0002-0000-0000-000008000000}">
      <formula1>0</formula1>
      <formula2>300</formula2>
    </dataValidation>
    <dataValidation type="textLength" errorStyle="information" allowBlank="1" showInputMessage="1" showErrorMessage="1" error="XLBVal:5=425583_x000d__x000a_" sqref="E8:F8 E29" xr:uid="{00000000-0002-0000-0000-000009000000}">
      <formula1>0</formula1>
      <formula2>300</formula2>
    </dataValidation>
    <dataValidation type="textLength" errorStyle="information" allowBlank="1" showInputMessage="1" showErrorMessage="1" error="XLBVal:5=143034_x000d__x000a_" sqref="F29" xr:uid="{00000000-0002-0000-0000-00000A000000}">
      <formula1>0</formula1>
      <formula2>300</formula2>
    </dataValidation>
  </dataValidations>
  <printOptions horizont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April</vt:lpstr>
      <vt:lpstr>April!Print_Area</vt:lpstr>
    </vt:vector>
  </TitlesOfParts>
  <Company>City of Keller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Rector</dc:creator>
  <cp:lastModifiedBy>Jose L. Juarez</cp:lastModifiedBy>
  <dcterms:created xsi:type="dcterms:W3CDTF">2022-01-29T01:27:04Z</dcterms:created>
  <dcterms:modified xsi:type="dcterms:W3CDTF">2023-06-19T19:27:22Z</dcterms:modified>
</cp:coreProperties>
</file>